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10890" activeTab="0"/>
  </bookViews>
  <sheets>
    <sheet name="Таб 3" sheetId="1" r:id="rId1"/>
  </sheets>
  <definedNames>
    <definedName name="_xlnm.Print_Titles" localSheetId="0">'Таб 3'!$4:$7</definedName>
  </definedNames>
  <calcPr fullCalcOnLoad="1" fullPrecision="0"/>
</workbook>
</file>

<file path=xl/sharedStrings.xml><?xml version="1.0" encoding="utf-8"?>
<sst xmlns="http://schemas.openxmlformats.org/spreadsheetml/2006/main" count="26" uniqueCount="21">
  <si>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</si>
  <si>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</si>
  <si>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</si>
  <si>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цена,
руб.</t>
  </si>
  <si>
    <t>Начальная (максимальная) цена единицы продукции,
руб.</t>
  </si>
  <si>
    <t xml:space="preserve">Кол-во </t>
  </si>
  <si>
    <t xml:space="preserve">Катетеры для гемодиализа двухпросветные          CS-15322-VSP </t>
  </si>
  <si>
    <t xml:space="preserve">CAR-03600                 Катетеры для гемодиализа </t>
  </si>
  <si>
    <t xml:space="preserve">Катетеры для гемодиализа двухпросветные          CS-15362-VSP </t>
  </si>
  <si>
    <t xml:space="preserve">Центральные венозные диализные катетеры  CV-15122-F  </t>
  </si>
  <si>
    <t xml:space="preserve">5733270 Катктер для гемодиализа    </t>
  </si>
  <si>
    <t xml:space="preserve">5733350 Катктер для гемодиализа    </t>
  </si>
  <si>
    <t>Съемный блок с портами для замены на аналогичный без удаления катетера.</t>
  </si>
  <si>
    <t>Перманентный долговременный катетер Hemo Split для гемодиализа с Набором для установки                     -Материал-полиуретан                         -Диаметр 14,5 Fr                                 -Длина 35 см                                        -Двухпросветный клапанный интродьюсер Air Guard                         -Антибактериальное покрытие сульфадиозидом серебра Bio Block      -Отверстия по окружности кончика 360 градусов                                         -Высокопоточный (более 500 мл/мин)</t>
  </si>
  <si>
    <t>Набор с высокопоточным центральным венозным катетером
-Материал- полиуретан. -Диаметр 12Fr.  -Длина 20 см. -Сечение-просвет В12/12 Ga.
-Пункционная игла 18Ga x  6,35 см. -Проводник 0,035 дюйм, 68 см.
- Шприц 5 мл. -Атравматичный кончик Blue Fiex Tip</t>
  </si>
  <si>
    <t xml:space="preserve">Набор с постоянным катетером ретроградного туннелирования  для хронического гемодиализа.
-Материал- полиуретан. -Диаметр 15Fr.  -Длина 36 см.- длина от кончика до манжета 27 см. - Два тканевых расширителя 12F и 14F.
-Сечение-просвет 12/14 Ga. -Разрывной интродьюсер 16Fr.
-Пункционная игла 18Ga x  3,81 см. -Проводник 0,038 дюйм, 100 см.
-Сменный блок порта. -Скальпель №11 -Место установки левая внутренняя яремная вена.
</t>
  </si>
  <si>
    <t xml:space="preserve">Набор с постоянным катетером ретроградного туннелирования  для хронического гемодиализа.
-Материал- полиуретан. -Диаметр 15Fr. 
-Длина 36 см.- длина от кончика до манжета 27 см. - Два тканевых расширителя 12F и 14F. -Сечение-просвет 12/14 Ga. -Разрывной интродьюсер 16Fr.
-Пункционная игла 18Ga x  3,81 см. -Проводник 0,038 дюйм, 100 см.
-Сменный блок порта. -Скальпель №11 -Место установки левая внутренняя яремная вена.
</t>
  </si>
  <si>
    <t>Перманентный долговременный катетер Hemo Split для гемодиализа с Набором для установки   -Материал-полиуретан       -Диаметр 14,5 Fr      -Длина 27 см       -двухпросветный клапанный интродьюсер Air Guard       -Антибактериальное покрытие сульфадиозидом серебра Bio Block      -Отверстия по окружности кончика 360 градусов                                         -Высокопоточный (более 500 мл/мин)</t>
  </si>
  <si>
    <t>Ед. измерения</t>
  </si>
  <si>
    <t>Техническое задание</t>
  </si>
  <si>
    <t>шт.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</si>
</sst>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_р_."/>
    <numFmt numFmtId="182" formatCode="#,##0.000_р_."/>
    <numFmt numFmtId="183" formatCode="#,##0.0_р_."/>
    <numFmt numFmtId="184" formatCode="#,##0_р_.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49" fontId="33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3" applyNumberFormat="0" applyAlignment="0" applyProtection="0"/>
    <xf numFmtId="0" fontId="36" fillId="28" borderId="4" applyNumberFormat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8" fillId="0" borderId="0">
      <alignment/>
      <protection/>
    </xf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52" fillId="0" borderId="0" xfId="0" applyNumberFormat="1" applyFont="1" applyFill="1" applyBorder="1" applyAlignment="1">
      <alignment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left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2" fontId="5" fillId="0" borderId="14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12" fillId="2" borderId="14" xfId="0" applyNumberFormat="1" applyFont="1" applyFill="1" applyBorder="1" applyAlignment="1">
      <alignment horizontal="center" vertical="center" wrapText="1"/>
    </xf>
    <xf numFmtId="1" fontId="12" fillId="2" borderId="13" xfId="0" applyNumberFormat="1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1" fontId="9" fillId="2" borderId="16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7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left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Border="1" applyAlignment="1">
      <alignment horizontal="center" vertical="top" wrapText="1"/>
    </xf>
    <xf numFmtId="4" fontId="10" fillId="0" borderId="19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 wrapText="1"/>
    </xf>
    <xf numFmtId="1" fontId="12" fillId="2" borderId="12" xfId="0" applyNumberFormat="1" applyFont="1" applyFill="1" applyBorder="1" applyAlignment="1">
      <alignment horizontal="center" vertical="center" wrapText="1"/>
    </xf>
    <xf numFmtId="1" fontId="12" fillId="2" borderId="17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PoupStyle_Poup_2" xfId="34"/>
    <cellStyle name="SAPBEXstdData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4 2" xfId="60"/>
    <cellStyle name="Обычный 5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19"/>
  <sheetViews>
    <sheetView tabSelected="1" zoomScale="80" zoomScaleNormal="80" zoomScaleSheetLayoutView="75" zoomScalePageLayoutView="0" workbookViewId="0" topLeftCell="A1">
      <selection activeCell="E8" sqref="E8"/>
    </sheetView>
  </sheetViews>
  <sheetFormatPr defaultColWidth="9.00390625" defaultRowHeight="12.75"/>
  <cols>
    <col min="1" max="1" width="3.75390625" style="2" customWidth="1"/>
    <col min="2" max="2" width="41.625" style="2" customWidth="1"/>
    <col min="3" max="3" width="46.75390625" style="2" customWidth="1"/>
    <col min="4" max="4" width="15.375" style="2" customWidth="1"/>
    <col min="5" max="5" width="11.125" style="2" customWidth="1"/>
    <col min="6" max="6" width="6.875" style="1" customWidth="1"/>
    <col min="7" max="7" width="15.00390625" style="1" customWidth="1"/>
    <col min="8" max="8" width="13.25390625" style="1" customWidth="1"/>
    <col min="9" max="9" width="12.00390625" style="1" hidden="1" customWidth="1"/>
    <col min="10" max="10" width="13.125" style="1" hidden="1" customWidth="1"/>
    <col min="11" max="11" width="15.875" style="1" hidden="1" customWidth="1"/>
    <col min="12" max="12" width="14.625" style="1" hidden="1" customWidth="1"/>
    <col min="13" max="13" width="17.625" style="1" hidden="1" customWidth="1"/>
    <col min="14" max="16384" width="9.125" style="1" customWidth="1"/>
  </cols>
  <sheetData>
    <row r="1" spans="1:5" ht="18.75" customHeight="1">
      <c r="A1" s="5"/>
      <c r="B1" s="5"/>
      <c r="C1" s="5"/>
      <c r="D1" s="5"/>
      <c r="E1" s="1"/>
    </row>
    <row r="2" spans="1:5" ht="20.25" customHeight="1">
      <c r="A2" s="9" t="s">
        <v>19</v>
      </c>
      <c r="B2" s="9"/>
      <c r="C2" s="9"/>
      <c r="D2" s="9"/>
      <c r="E2" s="9"/>
    </row>
    <row r="3" ht="4.5" customHeight="1"/>
    <row r="4" spans="1:7" ht="28.5" customHeight="1">
      <c r="A4" s="28" t="s">
        <v>0</v>
      </c>
      <c r="B4" s="25" t="s">
        <v>2</v>
      </c>
      <c r="C4" s="23" t="s">
        <v>1</v>
      </c>
      <c r="D4" s="24" t="s">
        <v>18</v>
      </c>
      <c r="E4" s="27" t="s">
        <v>4</v>
      </c>
      <c r="F4" s="27" t="s">
        <v>5</v>
      </c>
      <c r="G4" s="27" t="s">
        <v>3</v>
      </c>
    </row>
    <row r="5" spans="1:7" ht="40.5" customHeight="1">
      <c r="A5" s="29"/>
      <c r="B5" s="26"/>
      <c r="C5" s="23"/>
      <c r="D5" s="37"/>
      <c r="E5" s="27"/>
      <c r="F5" s="27"/>
      <c r="G5" s="27"/>
    </row>
    <row r="6" spans="1:7" ht="76.5" customHeight="1">
      <c r="A6" s="30"/>
      <c r="B6" s="26"/>
      <c r="C6" s="24"/>
      <c r="D6" s="38"/>
      <c r="E6" s="27"/>
      <c r="F6" s="27"/>
      <c r="G6" s="27"/>
    </row>
    <row r="7" spans="1:7" ht="15.75">
      <c r="A7" s="6">
        <v>1</v>
      </c>
      <c r="B7" s="32"/>
      <c r="C7" s="32"/>
      <c r="D7" s="32"/>
      <c r="E7" s="20"/>
      <c r="F7" s="7"/>
      <c r="G7" s="33"/>
    </row>
    <row r="8" spans="1:13" ht="164.25" customHeight="1">
      <c r="A8" s="8">
        <v>1</v>
      </c>
      <c r="B8" s="31" t="s">
        <v>6</v>
      </c>
      <c r="C8" s="21" t="s">
        <v>15</v>
      </c>
      <c r="D8" s="21" t="s">
        <v>20</v>
      </c>
      <c r="E8" s="16">
        <v>39354.08</v>
      </c>
      <c r="F8" s="34">
        <v>6</v>
      </c>
      <c r="G8" s="36">
        <v>236124.48</v>
      </c>
      <c r="I8" s="1" t="e">
        <f>#REF!*F8</f>
        <v>#REF!</v>
      </c>
      <c r="J8" s="1" t="e">
        <f>#REF!*F8</f>
        <v>#REF!</v>
      </c>
      <c r="K8" s="1" t="e">
        <f>#REF!*F8</f>
        <v>#REF!</v>
      </c>
      <c r="L8" s="1" t="e">
        <f>#REF!*F8</f>
        <v>#REF!</v>
      </c>
      <c r="M8" s="1" t="e">
        <f>#REF!*F8</f>
        <v>#REF!</v>
      </c>
    </row>
    <row r="9" spans="1:13" ht="63" customHeight="1">
      <c r="A9" s="8">
        <v>2</v>
      </c>
      <c r="B9" s="31" t="s">
        <v>7</v>
      </c>
      <c r="C9" s="21" t="s">
        <v>12</v>
      </c>
      <c r="D9" s="21" t="s">
        <v>20</v>
      </c>
      <c r="E9" s="16">
        <v>11046.43</v>
      </c>
      <c r="F9" s="34">
        <v>3</v>
      </c>
      <c r="G9" s="36">
        <v>33139.29</v>
      </c>
      <c r="I9" s="1" t="e">
        <f>#REF!*F9</f>
        <v>#REF!</v>
      </c>
      <c r="J9" s="1" t="e">
        <f>#REF!*F9</f>
        <v>#REF!</v>
      </c>
      <c r="K9" s="1" t="e">
        <f>#REF!*F9</f>
        <v>#REF!</v>
      </c>
      <c r="L9" s="1" t="e">
        <f>#REF!*F9</f>
        <v>#REF!</v>
      </c>
      <c r="M9" s="1" t="e">
        <f>#REF!*F9</f>
        <v>#REF!</v>
      </c>
    </row>
    <row r="10" spans="1:13" ht="140.25">
      <c r="A10" s="8">
        <v>3</v>
      </c>
      <c r="B10" s="31" t="s">
        <v>8</v>
      </c>
      <c r="C10" s="21" t="s">
        <v>16</v>
      </c>
      <c r="D10" s="21" t="s">
        <v>20</v>
      </c>
      <c r="E10" s="16">
        <v>39354.08</v>
      </c>
      <c r="F10" s="34">
        <v>6</v>
      </c>
      <c r="G10" s="36">
        <v>236124.48</v>
      </c>
      <c r="I10" s="1" t="e">
        <f>#REF!*F10</f>
        <v>#REF!</v>
      </c>
      <c r="J10" s="1" t="e">
        <f>#REF!*F10</f>
        <v>#REF!</v>
      </c>
      <c r="K10" s="1" t="e">
        <f>#REF!*F10</f>
        <v>#REF!</v>
      </c>
      <c r="L10" s="1" t="e">
        <f>#REF!*F10</f>
        <v>#REF!</v>
      </c>
      <c r="M10" s="1" t="e">
        <f>#REF!*F10</f>
        <v>#REF!</v>
      </c>
    </row>
    <row r="11" spans="1:13" ht="99.75" customHeight="1">
      <c r="A11" s="8">
        <v>4</v>
      </c>
      <c r="B11" s="31" t="s">
        <v>9</v>
      </c>
      <c r="C11" s="21" t="s">
        <v>14</v>
      </c>
      <c r="D11" s="21" t="s">
        <v>20</v>
      </c>
      <c r="E11" s="16">
        <v>5003.75</v>
      </c>
      <c r="F11" s="34">
        <v>45</v>
      </c>
      <c r="G11" s="36">
        <v>225168.75</v>
      </c>
      <c r="I11" s="1" t="e">
        <f>#REF!*F11</f>
        <v>#REF!</v>
      </c>
      <c r="J11" s="1" t="e">
        <f>#REF!*F11</f>
        <v>#REF!</v>
      </c>
      <c r="K11" s="1" t="e">
        <f>#REF!*F11</f>
        <v>#REF!</v>
      </c>
      <c r="L11" s="1" t="e">
        <f>#REF!*F11</f>
        <v>#REF!</v>
      </c>
      <c r="M11" s="1" t="e">
        <f>#REF!*F11</f>
        <v>#REF!</v>
      </c>
    </row>
    <row r="12" spans="1:13" ht="116.25" customHeight="1">
      <c r="A12" s="8">
        <v>5</v>
      </c>
      <c r="B12" s="31" t="s">
        <v>10</v>
      </c>
      <c r="C12" s="21" t="s">
        <v>17</v>
      </c>
      <c r="D12" s="21" t="s">
        <v>20</v>
      </c>
      <c r="E12" s="16">
        <v>21313.2</v>
      </c>
      <c r="F12" s="34">
        <v>2</v>
      </c>
      <c r="G12" s="36">
        <v>42626.4</v>
      </c>
      <c r="I12" s="1" t="e">
        <f>#REF!*F12</f>
        <v>#REF!</v>
      </c>
      <c r="J12" s="1" t="e">
        <f>#REF!*F12</f>
        <v>#REF!</v>
      </c>
      <c r="K12" s="1" t="e">
        <f>#REF!*F12</f>
        <v>#REF!</v>
      </c>
      <c r="L12" s="1" t="e">
        <f>#REF!*F12</f>
        <v>#REF!</v>
      </c>
      <c r="M12" s="1" t="e">
        <f>#REF!*F12</f>
        <v>#REF!</v>
      </c>
    </row>
    <row r="13" spans="1:13" ht="122.25" customHeight="1">
      <c r="A13" s="8">
        <v>6</v>
      </c>
      <c r="B13" s="31" t="s">
        <v>11</v>
      </c>
      <c r="C13" s="21" t="s">
        <v>13</v>
      </c>
      <c r="D13" s="21" t="s">
        <v>20</v>
      </c>
      <c r="E13" s="16">
        <v>21313.2</v>
      </c>
      <c r="F13" s="34">
        <v>8</v>
      </c>
      <c r="G13" s="36">
        <v>170505.6</v>
      </c>
      <c r="I13" s="1" t="e">
        <f>#REF!*F13</f>
        <v>#REF!</v>
      </c>
      <c r="J13" s="1" t="e">
        <f>#REF!*F13</f>
        <v>#REF!</v>
      </c>
      <c r="K13" s="1" t="e">
        <f>#REF!*F13</f>
        <v>#REF!</v>
      </c>
      <c r="L13" s="1" t="e">
        <f>#REF!*F13</f>
        <v>#REF!</v>
      </c>
      <c r="M13" s="1" t="e">
        <f>#REF!*F13</f>
        <v>#REF!</v>
      </c>
    </row>
    <row r="14" spans="1:13" s="3" customFormat="1" ht="15.75">
      <c r="A14" s="12"/>
      <c r="B14" s="13"/>
      <c r="C14" s="13"/>
      <c r="D14" s="13"/>
      <c r="E14" s="17"/>
      <c r="F14" s="35"/>
      <c r="G14" s="17">
        <v>943689</v>
      </c>
      <c r="H14" s="1"/>
      <c r="I14" s="1" t="e">
        <f>SUM(I8:I13)</f>
        <v>#REF!</v>
      </c>
      <c r="J14" s="18" t="e">
        <f>SUM(J8:J13)</f>
        <v>#REF!</v>
      </c>
      <c r="K14" s="19" t="e">
        <f>SUM(K8:K13)</f>
        <v>#REF!</v>
      </c>
      <c r="L14" s="19" t="e">
        <f>SUM(L8:L13)</f>
        <v>#REF!</v>
      </c>
      <c r="M14" s="19" t="e">
        <f>SUM(M8:M13)</f>
        <v>#REF!</v>
      </c>
    </row>
    <row r="15" spans="1:9" s="3" customFormat="1" ht="40.5" customHeight="1">
      <c r="A15" s="14"/>
      <c r="B15" s="14"/>
      <c r="C15" s="14"/>
      <c r="D15" s="14"/>
      <c r="E15" s="15"/>
      <c r="F15" s="15"/>
      <c r="G15" s="15"/>
      <c r="H15" s="1"/>
      <c r="I15" s="1"/>
    </row>
    <row r="16" spans="1:9" s="3" customFormat="1" ht="18.75">
      <c r="A16" s="14"/>
      <c r="B16" s="14"/>
      <c r="C16" s="14"/>
      <c r="D16" s="14"/>
      <c r="E16" s="22"/>
      <c r="F16" s="22"/>
      <c r="G16" s="4"/>
      <c r="H16" s="1"/>
      <c r="I16" s="1"/>
    </row>
    <row r="19" spans="8:22" ht="18.75">
      <c r="H19" s="4"/>
      <c r="I19" s="4"/>
      <c r="J19" s="4"/>
      <c r="K19" s="4"/>
      <c r="L19" s="4"/>
      <c r="M19" s="4"/>
      <c r="N19" s="10"/>
      <c r="O19" s="11"/>
      <c r="P19" s="10"/>
      <c r="Q19" s="22"/>
      <c r="R19" s="22"/>
      <c r="S19" s="22"/>
      <c r="T19" s="22"/>
      <c r="U19" s="22"/>
      <c r="V19" s="22"/>
    </row>
  </sheetData>
  <sheetProtection/>
  <mergeCells count="9">
    <mergeCell ref="D4:D6"/>
    <mergeCell ref="A4:A6"/>
    <mergeCell ref="C4:C6"/>
    <mergeCell ref="B4:B6"/>
    <mergeCell ref="G4:G6"/>
    <mergeCell ref="F4:F6"/>
    <mergeCell ref="E4:E6"/>
    <mergeCell ref="Q19:V19"/>
    <mergeCell ref="E16:F16"/>
  </mergeCells>
  <printOptions/>
  <pageMargins left="0.1968503937007874" right="0.16" top="0.13" bottom="0.15" header="0.11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2021-05-27T12:01:47Z</cp:lastPrinted>
  <dcterms:created xsi:type="dcterms:W3CDTF">2011-08-16T14:08:10Z</dcterms:created>
  <dcterms:modified xsi:type="dcterms:W3CDTF">2021-06-07T05:24:25Z</dcterms:modified>
  <cp:category/>
  <cp:version/>
  <cp:contentType/>
  <cp:contentStatus/>
</cp:coreProperties>
</file>